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/>
  <mc:AlternateContent xmlns:mc="http://schemas.openxmlformats.org/markup-compatibility/2006">
    <mc:Choice Requires="x15">
      <x15ac:absPath xmlns:x15ac="http://schemas.microsoft.com/office/spreadsheetml/2010/11/ac" url="D:\USERS\vitkov\VT\VT 2021\167\1 výzva\"/>
    </mc:Choice>
  </mc:AlternateContent>
  <xr:revisionPtr revIDLastSave="0" documentId="13_ncr:1_{CF989843-6BC1-4D42-B599-6D55D3278C66}" xr6:coauthVersionLast="36" xr6:coauthVersionMax="36" xr10:uidLastSave="{00000000-0000-0000-0000-000000000000}"/>
  <bookViews>
    <workbookView xWindow="0" yWindow="0" windowWidth="28800" windowHeight="10125" xr2:uid="{00000000-000D-0000-FFFF-FFFF00000000}"/>
  </bookViews>
  <sheets>
    <sheet name="Výpočetní technika" sheetId="1" r:id="rId1"/>
  </sheets>
  <definedNames>
    <definedName name="_xlnm.Print_Area" localSheetId="0">'Výpočetní technika'!$B$1:$T$18</definedName>
  </definedNames>
  <calcPr calcId="191029"/>
</workbook>
</file>

<file path=xl/calcChain.xml><?xml version="1.0" encoding="utf-8"?>
<calcChain xmlns="http://schemas.openxmlformats.org/spreadsheetml/2006/main">
  <c r="S7" i="1" l="1"/>
  <c r="T7" i="1"/>
  <c r="S8" i="1"/>
  <c r="T8" i="1"/>
  <c r="S9" i="1"/>
  <c r="T9" i="1"/>
  <c r="P7" i="1"/>
  <c r="P8" i="1"/>
  <c r="P9" i="1"/>
  <c r="R12" i="1" l="1"/>
  <c r="Q12" i="1"/>
</calcChain>
</file>

<file path=xl/sharedStrings.xml><?xml version="1.0" encoding="utf-8"?>
<sst xmlns="http://schemas.openxmlformats.org/spreadsheetml/2006/main" count="46" uniqueCount="40">
  <si>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</si>
  <si>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</si>
  <si>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</si>
  <si>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</si>
  <si>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</si>
  <si>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</si>
  <si>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</si>
  <si>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</si>
  <si>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</si>
  <si>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</si>
  <si>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</si>
  <si>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</si>
  <si>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</si>
  <si>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</si>
  <si>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</si>
  <si>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</si>
  <si>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</si>
  <si>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</si>
  <si>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</si>
  <si>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</si>
  <si>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</si>
  <si>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</si>
  <si>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</si>
  <si>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</si>
  <si>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</si>
  <si>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</si>
  <si>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</si>
  <si>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</si>
  <si>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</si>
  <si>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</si>
  <si>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</si>
  <si>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Ochranný obal k tabletu Lenovo  P11</t>
  </si>
  <si>
    <t>Ochranná folie na tablet Lenovo P11</t>
  </si>
  <si>
    <t xml:space="preserve">Dotykové pero </t>
  </si>
  <si>
    <t>Univerzitní 22, 
301 00 Plzeň,
Fakulta ekonomická,
5. patro - místnost UK 512</t>
  </si>
  <si>
    <t>Pouzdro kompatibilní s tabletem Lenovo TAB P11.
Barva se preferuje šedá.
Polohovací pouzdro zajišťující ochranu tabletu před poškrábáním, poničením a usazením nečistot.
Zároveň funguje i jako stojánek pro psaní na klávesnici či sledování filmů. 
Tenký profil a odolný materiál.</t>
  </si>
  <si>
    <t>Ochranná fólie na displej kompatibilní s tabletem Lenovo TAB P11.
Lesklý povrch.
Včetně: čistící hadřík, stěrka a aplikační tekutina.</t>
  </si>
  <si>
    <t>Stylus pro práci na dotykových displejích.
Kompatibilní s Lenovo Tab P11 a P11 Pro.
Min. 4 096 úrovní tlaku a náklonu.
Vhodné pro práci v podporovaných aplikacích, jako jsou Squid nebo Bamboo Paper.
Výdrž baterie: kreslit a psát min. 100 hodin na jedno nabití.</t>
  </si>
  <si>
    <t xml:space="preserve">Příloha č. 2 Kupní smlouvy - technická specifikace
Výpočetní technika (III.) 167 - 2021 </t>
  </si>
  <si>
    <t>Eva Bultasová,
Tel.: 37763 3201, 3203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</si>
</sst>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11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right" vertical="center" indent="1"/>
    </xf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164" fontId="0" fillId="3" borderId="18" xfId="0" applyNumberFormat="1" applyFill="1" applyBorder="1" applyAlignment="1">
      <alignment horizontal="right" vertical="center" indent="1"/>
    </xf>
    <xf numFmtId="164" fontId="0" fillId="0" borderId="20" xfId="0" applyNumberFormat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6" borderId="18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16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2" applyFont="1" applyAlignment="1">
      <alignment horizontal="left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 applyProtection="1">
      <alignment horizontal="left" vertical="center" wrapText="1" indent="1"/>
      <protection locked="0"/>
    </xf>
    <xf numFmtId="0" fontId="11" fillId="4" borderId="18" xfId="0" applyFont="1" applyFill="1" applyBorder="1" applyAlignment="1" applyProtection="1">
      <alignment horizontal="left" vertical="center" wrapText="1" indent="1"/>
      <protection locked="0"/>
    </xf>
    <xf numFmtId="0" fontId="11" fillId="4" borderId="16" xfId="0" applyFont="1" applyFill="1" applyBorder="1" applyAlignment="1" applyProtection="1">
      <alignment horizontal="left" vertical="center" wrapText="1" indent="1"/>
      <protection locked="0"/>
    </xf>
    <xf numFmtId="164" fontId="11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111610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A5" zoomScale="57" zoomScaleNormal="57" workbookViewId="0">
      <selection activeCell="R7" sqref="R7:R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.28515625" style="1" customWidth="1"/>
    <col min="4" max="4" width="12.28515625" style="2" customWidth="1"/>
    <col min="5" max="5" width="10.5703125" style="3" customWidth="1"/>
    <col min="6" max="6" width="92.140625" style="1" customWidth="1"/>
    <col min="7" max="7" width="29.7109375" style="4" customWidth="1"/>
    <col min="8" max="8" width="23" style="4" customWidth="1"/>
    <col min="9" max="9" width="21.7109375" style="4" customWidth="1"/>
    <col min="10" max="10" width="19.7109375" style="1" customWidth="1"/>
    <col min="11" max="11" width="37.5703125" style="5" hidden="1" customWidth="1"/>
    <col min="12" max="12" width="33" style="5" customWidth="1"/>
    <col min="13" max="13" width="30.140625" style="5" customWidth="1"/>
    <col min="14" max="14" width="40.5703125" style="4" customWidth="1"/>
    <col min="15" max="15" width="31.140625" style="4" customWidth="1"/>
    <col min="16" max="16" width="16.5703125" style="4" hidden="1" customWidth="1"/>
    <col min="17" max="17" width="23.5703125" style="5" customWidth="1"/>
    <col min="18" max="18" width="23.85546875" style="5" customWidth="1"/>
    <col min="19" max="19" width="21" style="5" customWidth="1"/>
    <col min="20" max="20" width="20.7109375" style="5" customWidth="1"/>
    <col min="21" max="21" width="11.5703125" style="5" hidden="1" customWidth="1"/>
    <col min="22" max="22" width="37.140625" style="6" customWidth="1"/>
    <col min="23" max="16384" width="9.140625" style="5"/>
  </cols>
  <sheetData>
    <row r="1" spans="1:22" ht="40.9" customHeight="1" x14ac:dyDescent="0.25">
      <c r="B1" s="85" t="s">
        <v>38</v>
      </c>
      <c r="C1" s="86"/>
      <c r="D1" s="8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0"/>
      <c r="E3" s="80"/>
      <c r="F3" s="8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0"/>
      <c r="E4" s="80"/>
      <c r="F4" s="80"/>
      <c r="G4" s="80"/>
      <c r="H4" s="8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83" t="s">
        <v>2</v>
      </c>
      <c r="H5" s="84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30</v>
      </c>
      <c r="I6" s="40" t="s">
        <v>15</v>
      </c>
      <c r="J6" s="39" t="s">
        <v>16</v>
      </c>
      <c r="K6" s="39" t="s">
        <v>29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81" t="s">
        <v>7</v>
      </c>
      <c r="T6" s="44" t="s">
        <v>8</v>
      </c>
      <c r="U6" s="41" t="s">
        <v>21</v>
      </c>
      <c r="V6" s="41" t="s">
        <v>22</v>
      </c>
    </row>
    <row r="7" spans="1:22" ht="128.25" customHeight="1" thickTop="1" x14ac:dyDescent="0.25">
      <c r="A7" s="20"/>
      <c r="B7" s="48">
        <v>1</v>
      </c>
      <c r="C7" s="49" t="s">
        <v>31</v>
      </c>
      <c r="D7" s="50">
        <v>5</v>
      </c>
      <c r="E7" s="82" t="s">
        <v>28</v>
      </c>
      <c r="F7" s="78" t="s">
        <v>35</v>
      </c>
      <c r="G7" s="108"/>
      <c r="H7" s="51" t="s">
        <v>26</v>
      </c>
      <c r="I7" s="98" t="s">
        <v>25</v>
      </c>
      <c r="J7" s="98" t="s">
        <v>26</v>
      </c>
      <c r="K7" s="95"/>
      <c r="L7" s="105"/>
      <c r="M7" s="104" t="s">
        <v>39</v>
      </c>
      <c r="N7" s="101" t="s">
        <v>34</v>
      </c>
      <c r="O7" s="52">
        <v>14</v>
      </c>
      <c r="P7" s="74">
        <f>D7*Q7</f>
        <v>2500</v>
      </c>
      <c r="Q7" s="53">
        <v>500</v>
      </c>
      <c r="R7" s="111"/>
      <c r="S7" s="75">
        <f>D7*R7</f>
        <v>0</v>
      </c>
      <c r="T7" s="76" t="str">
        <f t="shared" ref="T7:T9" si="0">IF(ISNUMBER(R7), IF(R7&gt;Q7,"NEVYHOVUJE","VYHOVUJE")," ")</f>
        <v xml:space="preserve"> </v>
      </c>
      <c r="U7" s="95"/>
      <c r="V7" s="95" t="s">
        <v>11</v>
      </c>
    </row>
    <row r="8" spans="1:22" ht="87.75" customHeight="1" x14ac:dyDescent="0.25">
      <c r="A8" s="20"/>
      <c r="B8" s="67">
        <v>2</v>
      </c>
      <c r="C8" s="68" t="s">
        <v>32</v>
      </c>
      <c r="D8" s="69">
        <v>5</v>
      </c>
      <c r="E8" s="70" t="s">
        <v>28</v>
      </c>
      <c r="F8" s="77" t="s">
        <v>36</v>
      </c>
      <c r="G8" s="109"/>
      <c r="H8" s="71" t="s">
        <v>26</v>
      </c>
      <c r="I8" s="99"/>
      <c r="J8" s="99"/>
      <c r="K8" s="96"/>
      <c r="L8" s="106"/>
      <c r="M8" s="102"/>
      <c r="N8" s="102"/>
      <c r="O8" s="72">
        <v>14</v>
      </c>
      <c r="P8" s="54">
        <f>D8*Q8</f>
        <v>3000</v>
      </c>
      <c r="Q8" s="73">
        <v>600</v>
      </c>
      <c r="R8" s="112"/>
      <c r="S8" s="55">
        <f>D8*R8</f>
        <v>0</v>
      </c>
      <c r="T8" s="56" t="str">
        <f t="shared" si="0"/>
        <v xml:space="preserve"> </v>
      </c>
      <c r="U8" s="96"/>
      <c r="V8" s="96"/>
    </row>
    <row r="9" spans="1:22" ht="128.25" customHeight="1" thickBot="1" x14ac:dyDescent="0.3">
      <c r="A9" s="20"/>
      <c r="B9" s="57">
        <v>3</v>
      </c>
      <c r="C9" s="58" t="s">
        <v>33</v>
      </c>
      <c r="D9" s="59">
        <v>5</v>
      </c>
      <c r="E9" s="60" t="s">
        <v>28</v>
      </c>
      <c r="F9" s="79" t="s">
        <v>37</v>
      </c>
      <c r="G9" s="110"/>
      <c r="H9" s="61" t="s">
        <v>26</v>
      </c>
      <c r="I9" s="100"/>
      <c r="J9" s="100"/>
      <c r="K9" s="97"/>
      <c r="L9" s="107"/>
      <c r="M9" s="103"/>
      <c r="N9" s="103"/>
      <c r="O9" s="62">
        <v>42</v>
      </c>
      <c r="P9" s="63">
        <f>D9*Q9</f>
        <v>9000</v>
      </c>
      <c r="Q9" s="64">
        <v>1800</v>
      </c>
      <c r="R9" s="113"/>
      <c r="S9" s="65">
        <f>D9*R9</f>
        <v>0</v>
      </c>
      <c r="T9" s="66" t="str">
        <f t="shared" si="0"/>
        <v xml:space="preserve"> </v>
      </c>
      <c r="U9" s="97"/>
      <c r="V9" s="97"/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9" customHeight="1" thickTop="1" thickBot="1" x14ac:dyDescent="0.3">
      <c r="B11" s="91" t="s">
        <v>27</v>
      </c>
      <c r="C11" s="91"/>
      <c r="D11" s="91"/>
      <c r="E11" s="91"/>
      <c r="F11" s="91"/>
      <c r="G11" s="91"/>
      <c r="H11" s="91"/>
      <c r="I11" s="91"/>
      <c r="J11" s="21"/>
      <c r="K11" s="21"/>
      <c r="L11" s="7"/>
      <c r="M11" s="7"/>
      <c r="N11" s="7"/>
      <c r="O11" s="22"/>
      <c r="P11" s="22"/>
      <c r="Q11" s="23" t="s">
        <v>9</v>
      </c>
      <c r="R11" s="92" t="s">
        <v>10</v>
      </c>
      <c r="S11" s="93"/>
      <c r="T11" s="94"/>
      <c r="U11" s="24"/>
      <c r="V11" s="25"/>
    </row>
    <row r="12" spans="1:22" ht="43.15" customHeight="1" thickTop="1" thickBot="1" x14ac:dyDescent="0.3">
      <c r="B12" s="87"/>
      <c r="C12" s="87"/>
      <c r="D12" s="87"/>
      <c r="E12" s="87"/>
      <c r="F12" s="87"/>
      <c r="G12" s="87"/>
      <c r="I12" s="26"/>
      <c r="L12" s="9"/>
      <c r="M12" s="9"/>
      <c r="N12" s="9"/>
      <c r="O12" s="27"/>
      <c r="P12" s="27"/>
      <c r="Q12" s="28">
        <f>SUM(P7:P9)</f>
        <v>14500</v>
      </c>
      <c r="R12" s="88">
        <f>SUM(S7:S9)</f>
        <v>0</v>
      </c>
      <c r="S12" s="89"/>
      <c r="T12" s="90"/>
    </row>
    <row r="13" spans="1:22" ht="15.75" thickTop="1" x14ac:dyDescent="0.25">
      <c r="H13" s="80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80"/>
      <c r="H14" s="80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7"/>
      <c r="C15" s="47"/>
      <c r="D15" s="47"/>
      <c r="E15" s="47"/>
      <c r="F15" s="47"/>
      <c r="G15" s="80"/>
      <c r="H15" s="80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7"/>
      <c r="C16" s="47"/>
      <c r="D16" s="47"/>
      <c r="E16" s="47"/>
      <c r="F16" s="47"/>
      <c r="G16" s="80"/>
      <c r="H16" s="80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0"/>
      <c r="H17" s="80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0"/>
      <c r="H19" s="8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0"/>
      <c r="H20" s="8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0"/>
      <c r="H21" s="80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0"/>
      <c r="H22" s="8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0"/>
      <c r="H23" s="8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0"/>
      <c r="H24" s="8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0"/>
      <c r="H25" s="8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0"/>
      <c r="H26" s="8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0"/>
      <c r="H27" s="8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0"/>
      <c r="H28" s="8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0"/>
      <c r="H29" s="8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0"/>
      <c r="H30" s="8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0"/>
      <c r="H31" s="8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0"/>
      <c r="H32" s="8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0"/>
      <c r="H33" s="8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0"/>
      <c r="H34" s="8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0"/>
      <c r="H35" s="8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0"/>
      <c r="H36" s="8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0"/>
      <c r="H37" s="8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0"/>
      <c r="H38" s="8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0"/>
      <c r="H39" s="8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0"/>
      <c r="H40" s="8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0"/>
      <c r="H41" s="8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0"/>
      <c r="H42" s="8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0"/>
      <c r="H43" s="8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0"/>
      <c r="H44" s="8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0"/>
      <c r="H45" s="8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0"/>
      <c r="H46" s="8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0"/>
      <c r="H47" s="8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0"/>
      <c r="H48" s="8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0"/>
      <c r="H49" s="8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0"/>
      <c r="H50" s="8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0"/>
      <c r="H51" s="8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0"/>
      <c r="H52" s="8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0"/>
      <c r="H53" s="8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0"/>
      <c r="H54" s="8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0"/>
      <c r="H55" s="8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0"/>
      <c r="H56" s="8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0"/>
      <c r="H57" s="8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0"/>
      <c r="H58" s="8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0"/>
      <c r="H59" s="8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0"/>
      <c r="H60" s="8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0"/>
      <c r="H61" s="8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0"/>
      <c r="H62" s="8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0"/>
      <c r="H63" s="8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0"/>
      <c r="H64" s="8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0"/>
      <c r="H65" s="8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0"/>
      <c r="H66" s="8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0"/>
      <c r="H67" s="8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0"/>
      <c r="H68" s="8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0"/>
      <c r="H69" s="8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0"/>
      <c r="H70" s="8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0"/>
      <c r="H71" s="8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0"/>
      <c r="H72" s="8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0"/>
      <c r="H73" s="8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0"/>
      <c r="H74" s="8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0"/>
      <c r="H75" s="8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0"/>
      <c r="H76" s="8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0"/>
      <c r="H77" s="8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0"/>
      <c r="H78" s="8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0"/>
      <c r="H79" s="8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0"/>
      <c r="H80" s="8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0"/>
      <c r="H81" s="8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0"/>
      <c r="H82" s="8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0"/>
      <c r="H83" s="8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0"/>
      <c r="H84" s="8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0"/>
      <c r="H85" s="8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0"/>
      <c r="H86" s="8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0"/>
      <c r="H87" s="8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0"/>
      <c r="H88" s="8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0"/>
      <c r="H89" s="8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0"/>
      <c r="H90" s="8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0"/>
      <c r="H91" s="8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0"/>
      <c r="H92" s="8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0"/>
      <c r="H93" s="8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0"/>
      <c r="H94" s="8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0"/>
      <c r="H95" s="8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0"/>
      <c r="H96" s="8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0"/>
      <c r="H97" s="8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0"/>
      <c r="H98" s="80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v1R5atFZmuXzj10f3UHkE7hnxn/t0yEtXGzNN/Znu3xUepZ74UtSyjLAbPRA1DgWI/llUmC9bB8DF5ZZivqniQ==" saltValue="ZD+Hc2N77JQGlfYckDnPmA==" spinCount="100000" sheet="1" objects="1" scenarios="1"/>
  <mergeCells count="14">
    <mergeCell ref="U7:U9"/>
    <mergeCell ref="G5:H5"/>
    <mergeCell ref="B1:D1"/>
    <mergeCell ref="B12:G12"/>
    <mergeCell ref="R12:T12"/>
    <mergeCell ref="B11:I11"/>
    <mergeCell ref="R11:T11"/>
    <mergeCell ref="V7:V9"/>
    <mergeCell ref="I7:I9"/>
    <mergeCell ref="J7:J9"/>
    <mergeCell ref="K7:K9"/>
    <mergeCell ref="M7:M9"/>
    <mergeCell ref="N7:N9"/>
    <mergeCell ref="L7:L9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9 R7:R9">
    <cfRule type="containsBlanks" dxfId="3" priority="29">
      <formula>LEN(TRIM(G7))=0</formula>
    </cfRule>
  </conditionalFormatting>
  <conditionalFormatting sqref="G7:H9 R7:R9">
    <cfRule type="notContainsBlanks" dxfId="2" priority="27">
      <formula>LEN(TRIM(G7))&gt;0</formula>
    </cfRule>
  </conditionalFormatting>
  <conditionalFormatting sqref="G7:H9 R7:R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1">
    <dataValidation type="list" showInputMessage="1" showErrorMessage="1" sqref="E7:E9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2021-11-25T05:43:33Z</cp:lastPrinted>
  <dcterms:created xsi:type="dcterms:W3CDTF">2014-03-05T12:43:32Z</dcterms:created>
  <dcterms:modified xsi:type="dcterms:W3CDTF">2021-12-06T14:14:39Z</dcterms:modified>
</cp:coreProperties>
</file>